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entr\Desktop\"/>
    </mc:Choice>
  </mc:AlternateContent>
  <xr:revisionPtr revIDLastSave="0" documentId="13_ncr:1_{C0526C02-3105-4C3E-B083-575894DE43ED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UBV PESADO" sheetId="1" r:id="rId1"/>
    <sheet name="APLICAÇÃO UBV" sheetId="3" r:id="rId2"/>
    <sheet name="TRAT. E ELIMINAÇÃO DE CRIADOUR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4" i="2" l="1"/>
  <c r="J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D50" i="1"/>
  <c r="C50" i="1"/>
  <c r="D46" i="1"/>
  <c r="C46" i="1"/>
  <c r="D39" i="1"/>
  <c r="C39" i="1"/>
  <c r="D30" i="1"/>
  <c r="C30" i="1"/>
  <c r="C22" i="1"/>
  <c r="C12" i="1"/>
  <c r="I44" i="2" l="1"/>
</calcChain>
</file>

<file path=xl/sharedStrings.xml><?xml version="1.0" encoding="utf-8"?>
<sst xmlns="http://schemas.openxmlformats.org/spreadsheetml/2006/main" count="107" uniqueCount="90">
  <si>
    <t>CRONOGRAMA UBV PESADO / 2022</t>
  </si>
  <si>
    <t xml:space="preserve">Bairros </t>
  </si>
  <si>
    <t>Nº Quart.</t>
  </si>
  <si>
    <t>Etapas</t>
  </si>
  <si>
    <t xml:space="preserve">CENTRO </t>
  </si>
  <si>
    <t>1ª Etapa - Mês de Fevereiro</t>
  </si>
  <si>
    <t xml:space="preserve">JARDIM CLODOALDO </t>
  </si>
  <si>
    <t xml:space="preserve">LIBERDADE </t>
  </si>
  <si>
    <t xml:space="preserve">PRINCESA  ISABEL </t>
  </si>
  <si>
    <t xml:space="preserve">RIOZINHO </t>
  </si>
  <si>
    <t xml:space="preserve">BRIZON </t>
  </si>
  <si>
    <t xml:space="preserve">NOVO  HORIZONTE </t>
  </si>
  <si>
    <t xml:space="preserve">NOVO CACOAL </t>
  </si>
  <si>
    <t>TOTAL</t>
  </si>
  <si>
    <t>SANTO  ANTÔNIO</t>
  </si>
  <si>
    <t>2ª Etapa - Mês de Março</t>
  </si>
  <si>
    <t xml:space="preserve">FLORESTA </t>
  </si>
  <si>
    <t xml:space="preserve">INCRA  </t>
  </si>
  <si>
    <t xml:space="preserve">TEIXEIRÃO </t>
  </si>
  <si>
    <t xml:space="preserve">BANDEIRANTES </t>
  </si>
  <si>
    <t xml:space="preserve">NOVA  ESPERANÇA </t>
  </si>
  <si>
    <t xml:space="preserve">VILLAGE DO SOL  II </t>
  </si>
  <si>
    <t xml:space="preserve">VILLAGE DO SOL I </t>
  </si>
  <si>
    <t xml:space="preserve">VISTA  ALEGRE </t>
  </si>
  <si>
    <t>Casos de dengue</t>
  </si>
  <si>
    <t>Arco-Íris</t>
  </si>
  <si>
    <t>3ª Etapa  -   Mês de Abril</t>
  </si>
  <si>
    <t>Bandeirantes</t>
  </si>
  <si>
    <t>Conj. Fortaleza</t>
  </si>
  <si>
    <t>Conj. Halley</t>
  </si>
  <si>
    <t>Motocross</t>
  </si>
  <si>
    <t>Mutirão</t>
  </si>
  <si>
    <t>Habitar Brasil</t>
  </si>
  <si>
    <t>Total</t>
  </si>
  <si>
    <t>Industrial                     Total</t>
  </si>
  <si>
    <t>Jardim Limoeiro</t>
  </si>
  <si>
    <t>Josino Brito</t>
  </si>
  <si>
    <t>Morada do sol</t>
  </si>
  <si>
    <t>Vitória</t>
  </si>
  <si>
    <t>Parque Alvorada</t>
  </si>
  <si>
    <t>Parque dos Lagos</t>
  </si>
  <si>
    <t>Resid. Alphaville</t>
  </si>
  <si>
    <t>Embratel</t>
  </si>
  <si>
    <t>Alpha Park</t>
  </si>
  <si>
    <t>Eldorado</t>
  </si>
  <si>
    <t>Vale Verde</t>
  </si>
  <si>
    <t>Jardim Paineira</t>
  </si>
  <si>
    <t>TOTAL GERAL 3ª ETAPA</t>
  </si>
  <si>
    <t>MUNICÍPIO DE CACOAL / RO</t>
  </si>
  <si>
    <t>SECRETARIA MUNICIPAL DA SAÚDE / SEMUSA</t>
  </si>
  <si>
    <t>VIGILÂNCIA EM SAÚDE</t>
  </si>
  <si>
    <t xml:space="preserve">PROGRAMA MUNICIPAL DE CONTROLE AO ADES </t>
  </si>
  <si>
    <t>NÚCLEO DE VETORES</t>
  </si>
  <si>
    <t>MUTIRÃO 2022/AÇÃO PARA ELIMINAÇÃO DE CRIADOUROS E TRATAMENTO FOCAL</t>
  </si>
  <si>
    <t>Novo Cód.</t>
  </si>
  <si>
    <t>TIPO  DE  IMÓVEIS</t>
  </si>
  <si>
    <t xml:space="preserve">TOTAL  </t>
  </si>
  <si>
    <t>Nº Depósitos Eliminados</t>
  </si>
  <si>
    <t>Nº Depósitos Tratados</t>
  </si>
  <si>
    <t>Resid.</t>
  </si>
  <si>
    <t>Comércio</t>
  </si>
  <si>
    <t>T. Baldio</t>
  </si>
  <si>
    <t>P. Estrat.</t>
  </si>
  <si>
    <t>Outros</t>
  </si>
  <si>
    <t>Imóveis</t>
  </si>
  <si>
    <t xml:space="preserve">ALTO DA BOA VISTA </t>
  </si>
  <si>
    <t>ALTO DA BOA VISTA II</t>
  </si>
  <si>
    <t xml:space="preserve">MORADA DO BOSQUE </t>
  </si>
  <si>
    <t xml:space="preserve">RESID. ALPHAVILLE </t>
  </si>
  <si>
    <t xml:space="preserve">SÃO MARCOS </t>
  </si>
  <si>
    <t>LOT. MACHADO</t>
  </si>
  <si>
    <t>ALPHA PARK</t>
  </si>
  <si>
    <t>VALE VERDE</t>
  </si>
  <si>
    <t>JARDIM PAINEIRA</t>
  </si>
  <si>
    <t xml:space="preserve">ARCO-ÍRIS </t>
  </si>
  <si>
    <t xml:space="preserve">PARQUE  ALVORADA </t>
  </si>
  <si>
    <t xml:space="preserve">CONJ. FORTALEZA </t>
  </si>
  <si>
    <t xml:space="preserve">CONJUNTO  HALLEY </t>
  </si>
  <si>
    <t>CONJUNTO ITÁLIA I</t>
  </si>
  <si>
    <t xml:space="preserve">CONJUNTO ITÁLIA II </t>
  </si>
  <si>
    <t xml:space="preserve">HABITAR  BRASIL </t>
  </si>
  <si>
    <t xml:space="preserve">JARDIM LIMOEIRO </t>
  </si>
  <si>
    <t xml:space="preserve">JOSINO  BRITO </t>
  </si>
  <si>
    <t xml:space="preserve">MORADA DO SOL </t>
  </si>
  <si>
    <t xml:space="preserve">MOTOCROSS </t>
  </si>
  <si>
    <t xml:space="preserve">MUTIRÃO </t>
  </si>
  <si>
    <t xml:space="preserve">VITÓRIA </t>
  </si>
  <si>
    <t>TOTAL GERAL</t>
  </si>
  <si>
    <t xml:space="preserve">A aplicação de UBV tem como objetivo cortar o ciclo da doença, matando os mosquitos infectados e não os eliminando 100%, pois após a aplicação do UBV o inseticida fica parado no ar, por apenas 30 minutos. O mosquito entrando em contato com a partícula irá morrer. A ação eficaz para a eliminação do vetor é não deixar água parada em seu quintal.
A aplicação do UBV leve é feita de acordo com as notificações realizadas nas Unidades Básicas de Saúde, onde é preconizado abrir um raio em torno do endereço notificado. Já o UBV pesado é realizado quando o município está em surto ou epidemia. A realização de UBV pesado em Cacoal está na 3ª etapa, onde a AGEVISA estabeleceu a realização do mesmo nos bairros com maior número de notificações. Em cada etapa são aplicados três ciclos, com intervalo de 7 dias entre eles.
</t>
  </si>
  <si>
    <t>RESULTADO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</si>
</sst>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3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2" fillId="2" borderId="1" xfId="0" applyFont="1" applyFill="1" applyBorder="1"/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/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3" fontId="2" fillId="2" borderId="1" xfId="0" applyNumberFormat="1" applyFont="1" applyFill="1" applyBorder="1"/>
    <xf numFmtId="0" fontId="2" fillId="0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3" fontId="7" fillId="2" borderId="1" xfId="0" applyNumberFormat="1" applyFont="1" applyFill="1" applyBorder="1"/>
    <xf numFmtId="0" fontId="0" fillId="0" borderId="0" xfId="0" applyAlignment="1">
      <alignment vertical="top"/>
    </xf>
    <xf numFmtId="9" fontId="2" fillId="0" borderId="1" xfId="0" applyNumberFormat="1" applyFont="1" applyBorder="1"/>
    <xf numFmtId="0" fontId="1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3" fontId="7" fillId="2" borderId="2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opLeftCell="A34" workbookViewId="0">
      <selection sqref="A1:XFD1048576"/>
    </sheetView>
  </sheetViews>
  <sheetFormatPr defaultRowHeight="12.75" x14ac:dyDescent="0.2"/>
  <cols>
    <col min="1" max="1" width="3.85546875" style="29" customWidth="1"/>
    <col min="2" max="2" width="25.42578125" style="1" customWidth="1"/>
    <col min="3" max="4" width="11.5703125" style="1" customWidth="1"/>
    <col min="5" max="5" width="8.85546875" style="1" customWidth="1"/>
    <col min="6" max="6" width="10.42578125" style="1" customWidth="1"/>
    <col min="7" max="11" width="8.85546875" style="1" customWidth="1"/>
    <col min="12" max="16384" width="9.140625" style="1"/>
  </cols>
  <sheetData>
    <row r="1" spans="1:6" ht="15.75" x14ac:dyDescent="0.25">
      <c r="A1" s="51" t="s">
        <v>0</v>
      </c>
      <c r="B1" s="51"/>
      <c r="C1" s="51"/>
      <c r="D1" s="51"/>
      <c r="E1" s="51"/>
      <c r="F1" s="51"/>
    </row>
    <row r="3" spans="1:6" ht="15" x14ac:dyDescent="0.25">
      <c r="A3" s="2"/>
      <c r="B3" s="3" t="s">
        <v>1</v>
      </c>
      <c r="C3" s="4" t="s">
        <v>2</v>
      </c>
      <c r="D3" s="5"/>
      <c r="E3" s="52" t="s">
        <v>3</v>
      </c>
      <c r="F3" s="53"/>
    </row>
    <row r="4" spans="1:6" ht="14.25" x14ac:dyDescent="0.2">
      <c r="A4" s="6">
        <v>1</v>
      </c>
      <c r="B4" s="7" t="s">
        <v>4</v>
      </c>
      <c r="C4" s="8">
        <v>74</v>
      </c>
      <c r="D4" s="8"/>
      <c r="E4" s="54" t="s">
        <v>5</v>
      </c>
      <c r="F4" s="54"/>
    </row>
    <row r="5" spans="1:6" ht="14.25" x14ac:dyDescent="0.2">
      <c r="A5" s="6">
        <v>2</v>
      </c>
      <c r="B5" s="7" t="s">
        <v>6</v>
      </c>
      <c r="C5" s="8">
        <v>97</v>
      </c>
      <c r="D5" s="8"/>
      <c r="E5" s="54"/>
      <c r="F5" s="54"/>
    </row>
    <row r="6" spans="1:6" ht="14.25" x14ac:dyDescent="0.2">
      <c r="A6" s="6">
        <v>3</v>
      </c>
      <c r="B6" s="9" t="s">
        <v>7</v>
      </c>
      <c r="C6" s="8">
        <v>55</v>
      </c>
      <c r="D6" s="8"/>
      <c r="E6" s="54"/>
      <c r="F6" s="54"/>
    </row>
    <row r="7" spans="1:6" ht="14.25" x14ac:dyDescent="0.2">
      <c r="A7" s="6">
        <v>4</v>
      </c>
      <c r="B7" s="7" t="s">
        <v>8</v>
      </c>
      <c r="C7" s="8">
        <v>60</v>
      </c>
      <c r="D7" s="8"/>
      <c r="E7" s="54"/>
      <c r="F7" s="54"/>
    </row>
    <row r="8" spans="1:6" ht="14.25" x14ac:dyDescent="0.2">
      <c r="A8" s="6">
        <v>5</v>
      </c>
      <c r="B8" s="7" t="s">
        <v>9</v>
      </c>
      <c r="C8" s="8">
        <v>83</v>
      </c>
      <c r="D8" s="8"/>
      <c r="E8" s="54"/>
      <c r="F8" s="54"/>
    </row>
    <row r="9" spans="1:6" ht="14.25" x14ac:dyDescent="0.2">
      <c r="A9" s="6">
        <v>6</v>
      </c>
      <c r="B9" s="7" t="s">
        <v>10</v>
      </c>
      <c r="C9" s="8">
        <v>63</v>
      </c>
      <c r="D9" s="8"/>
      <c r="E9" s="54"/>
      <c r="F9" s="54"/>
    </row>
    <row r="10" spans="1:6" ht="14.25" x14ac:dyDescent="0.2">
      <c r="A10" s="6">
        <v>7</v>
      </c>
      <c r="B10" s="7" t="s">
        <v>11</v>
      </c>
      <c r="C10" s="8">
        <v>34</v>
      </c>
      <c r="D10" s="8"/>
      <c r="E10" s="54"/>
      <c r="F10" s="54"/>
    </row>
    <row r="11" spans="1:6" ht="14.25" x14ac:dyDescent="0.2">
      <c r="A11" s="6">
        <v>8</v>
      </c>
      <c r="B11" s="7" t="s">
        <v>12</v>
      </c>
      <c r="C11" s="8">
        <v>40</v>
      </c>
      <c r="D11" s="8"/>
      <c r="E11" s="54"/>
      <c r="F11" s="54"/>
    </row>
    <row r="12" spans="1:6" ht="14.25" x14ac:dyDescent="0.2">
      <c r="A12" s="6"/>
      <c r="B12" s="10" t="s">
        <v>13</v>
      </c>
      <c r="C12" s="11">
        <f>SUM(C4:C11)</f>
        <v>506</v>
      </c>
      <c r="D12" s="11"/>
      <c r="E12" s="12"/>
      <c r="F12" s="12"/>
    </row>
    <row r="13" spans="1:6" ht="14.25" x14ac:dyDescent="0.2">
      <c r="A13" s="13">
        <v>1</v>
      </c>
      <c r="B13" s="14" t="s">
        <v>14</v>
      </c>
      <c r="C13" s="15">
        <v>33</v>
      </c>
      <c r="D13" s="15"/>
      <c r="E13" s="55" t="s">
        <v>15</v>
      </c>
      <c r="F13" s="55"/>
    </row>
    <row r="14" spans="1:6" ht="14.25" x14ac:dyDescent="0.2">
      <c r="A14" s="13">
        <v>2</v>
      </c>
      <c r="B14" s="14" t="s">
        <v>16</v>
      </c>
      <c r="C14" s="15">
        <v>45</v>
      </c>
      <c r="D14" s="15"/>
      <c r="E14" s="55"/>
      <c r="F14" s="55"/>
    </row>
    <row r="15" spans="1:6" ht="14.25" x14ac:dyDescent="0.2">
      <c r="A15" s="13">
        <v>3</v>
      </c>
      <c r="B15" s="14" t="s">
        <v>17</v>
      </c>
      <c r="C15" s="15">
        <v>19</v>
      </c>
      <c r="D15" s="15"/>
      <c r="E15" s="55"/>
      <c r="F15" s="55"/>
    </row>
    <row r="16" spans="1:6" ht="14.25" x14ac:dyDescent="0.2">
      <c r="A16" s="13">
        <v>4</v>
      </c>
      <c r="B16" s="14" t="s">
        <v>18</v>
      </c>
      <c r="C16" s="15">
        <v>72</v>
      </c>
      <c r="D16" s="15"/>
      <c r="E16" s="55"/>
      <c r="F16" s="55"/>
    </row>
    <row r="17" spans="1:6" ht="14.25" x14ac:dyDescent="0.2">
      <c r="A17" s="13">
        <v>5</v>
      </c>
      <c r="B17" s="14" t="s">
        <v>19</v>
      </c>
      <c r="C17" s="15">
        <v>28</v>
      </c>
      <c r="D17" s="15"/>
      <c r="E17" s="55"/>
      <c r="F17" s="55"/>
    </row>
    <row r="18" spans="1:6" ht="14.25" x14ac:dyDescent="0.2">
      <c r="A18" s="13">
        <v>6</v>
      </c>
      <c r="B18" s="14" t="s">
        <v>20</v>
      </c>
      <c r="C18" s="15">
        <v>26</v>
      </c>
      <c r="D18" s="15"/>
      <c r="E18" s="55"/>
      <c r="F18" s="55"/>
    </row>
    <row r="19" spans="1:6" ht="14.25" x14ac:dyDescent="0.2">
      <c r="A19" s="13">
        <v>7</v>
      </c>
      <c r="B19" s="14" t="s">
        <v>21</v>
      </c>
      <c r="C19" s="15">
        <v>46</v>
      </c>
      <c r="D19" s="15"/>
      <c r="E19" s="55"/>
      <c r="F19" s="55"/>
    </row>
    <row r="20" spans="1:6" ht="14.25" x14ac:dyDescent="0.2">
      <c r="A20" s="13">
        <v>8</v>
      </c>
      <c r="B20" s="14" t="s">
        <v>22</v>
      </c>
      <c r="C20" s="15">
        <v>43</v>
      </c>
      <c r="D20" s="15"/>
      <c r="E20" s="55"/>
      <c r="F20" s="55"/>
    </row>
    <row r="21" spans="1:6" ht="14.25" x14ac:dyDescent="0.2">
      <c r="A21" s="13">
        <v>9</v>
      </c>
      <c r="B21" s="14" t="s">
        <v>23</v>
      </c>
      <c r="C21" s="15">
        <v>55</v>
      </c>
      <c r="D21" s="15"/>
      <c r="E21" s="55"/>
      <c r="F21" s="55"/>
    </row>
    <row r="22" spans="1:6" ht="28.5" x14ac:dyDescent="0.2">
      <c r="A22" s="13"/>
      <c r="B22" s="16" t="s">
        <v>13</v>
      </c>
      <c r="C22" s="17">
        <f>SUM(C13:C21)</f>
        <v>367</v>
      </c>
      <c r="D22" s="18" t="s">
        <v>24</v>
      </c>
      <c r="E22" s="56"/>
      <c r="F22" s="57"/>
    </row>
    <row r="23" spans="1:6" ht="14.25" x14ac:dyDescent="0.2">
      <c r="A23" s="19">
        <v>1</v>
      </c>
      <c r="B23" s="20" t="s">
        <v>25</v>
      </c>
      <c r="C23" s="19">
        <v>22</v>
      </c>
      <c r="D23" s="21">
        <v>22</v>
      </c>
      <c r="E23" s="58" t="s">
        <v>26</v>
      </c>
      <c r="F23" s="58"/>
    </row>
    <row r="24" spans="1:6" ht="14.25" x14ac:dyDescent="0.2">
      <c r="A24" s="19">
        <v>2</v>
      </c>
      <c r="B24" s="20" t="s">
        <v>27</v>
      </c>
      <c r="C24" s="19">
        <v>28</v>
      </c>
      <c r="D24" s="21">
        <v>22</v>
      </c>
      <c r="E24" s="58"/>
      <c r="F24" s="58"/>
    </row>
    <row r="25" spans="1:6" ht="14.25" x14ac:dyDescent="0.2">
      <c r="A25" s="19">
        <v>3</v>
      </c>
      <c r="B25" s="20" t="s">
        <v>28</v>
      </c>
      <c r="C25" s="19">
        <v>14</v>
      </c>
      <c r="D25" s="21">
        <v>19</v>
      </c>
      <c r="E25" s="58"/>
      <c r="F25" s="58"/>
    </row>
    <row r="26" spans="1:6" ht="14.25" x14ac:dyDescent="0.2">
      <c r="A26" s="19">
        <v>4</v>
      </c>
      <c r="B26" s="20" t="s">
        <v>29</v>
      </c>
      <c r="C26" s="19">
        <v>10</v>
      </c>
      <c r="D26" s="21">
        <v>8</v>
      </c>
      <c r="E26" s="58"/>
      <c r="F26" s="58"/>
    </row>
    <row r="27" spans="1:6" ht="14.25" x14ac:dyDescent="0.2">
      <c r="A27" s="19">
        <v>5</v>
      </c>
      <c r="B27" s="20" t="s">
        <v>30</v>
      </c>
      <c r="C27" s="19">
        <v>6</v>
      </c>
      <c r="D27" s="21">
        <v>0</v>
      </c>
      <c r="E27" s="58"/>
      <c r="F27" s="58"/>
    </row>
    <row r="28" spans="1:6" ht="14.25" x14ac:dyDescent="0.2">
      <c r="A28" s="19">
        <v>6</v>
      </c>
      <c r="B28" s="20" t="s">
        <v>31</v>
      </c>
      <c r="C28" s="19">
        <v>13</v>
      </c>
      <c r="D28" s="21">
        <v>11</v>
      </c>
      <c r="E28" s="58"/>
      <c r="F28" s="58"/>
    </row>
    <row r="29" spans="1:6" ht="14.25" x14ac:dyDescent="0.2">
      <c r="A29" s="19">
        <v>7</v>
      </c>
      <c r="B29" s="20" t="s">
        <v>32</v>
      </c>
      <c r="C29" s="19">
        <v>14</v>
      </c>
      <c r="D29" s="21">
        <v>12</v>
      </c>
      <c r="E29" s="58"/>
      <c r="F29" s="58"/>
    </row>
    <row r="30" spans="1:6" ht="14.25" x14ac:dyDescent="0.2">
      <c r="A30" s="19"/>
      <c r="B30" s="22" t="s">
        <v>33</v>
      </c>
      <c r="C30" s="19">
        <f>SUM(C23:C29)</f>
        <v>107</v>
      </c>
      <c r="D30" s="21">
        <f>SUM(D23:D29)</f>
        <v>94</v>
      </c>
      <c r="E30" s="58"/>
      <c r="F30" s="58"/>
    </row>
    <row r="31" spans="1:6" ht="14.25" x14ac:dyDescent="0.2">
      <c r="A31" s="19"/>
      <c r="B31" s="22"/>
      <c r="C31" s="19"/>
      <c r="D31" s="21"/>
      <c r="E31" s="58"/>
      <c r="F31" s="58"/>
    </row>
    <row r="32" spans="1:6" ht="14.25" x14ac:dyDescent="0.2">
      <c r="A32" s="19">
        <v>8</v>
      </c>
      <c r="B32" s="20" t="s">
        <v>34</v>
      </c>
      <c r="C32" s="19">
        <v>29</v>
      </c>
      <c r="D32" s="21">
        <v>20</v>
      </c>
      <c r="E32" s="58"/>
      <c r="F32" s="58"/>
    </row>
    <row r="33" spans="1:6" ht="14.25" x14ac:dyDescent="0.2">
      <c r="A33" s="19"/>
      <c r="B33" s="20"/>
      <c r="C33" s="19"/>
      <c r="D33" s="21"/>
      <c r="E33" s="58"/>
      <c r="F33" s="58"/>
    </row>
    <row r="34" spans="1:6" ht="14.25" x14ac:dyDescent="0.2">
      <c r="A34" s="19">
        <v>9</v>
      </c>
      <c r="B34" s="20" t="s">
        <v>35</v>
      </c>
      <c r="C34" s="19">
        <v>7</v>
      </c>
      <c r="D34" s="21">
        <v>1</v>
      </c>
      <c r="E34" s="58"/>
      <c r="F34" s="58"/>
    </row>
    <row r="35" spans="1:6" ht="14.25" x14ac:dyDescent="0.2">
      <c r="A35" s="19">
        <v>10</v>
      </c>
      <c r="B35" s="20" t="s">
        <v>36</v>
      </c>
      <c r="C35" s="19">
        <v>24</v>
      </c>
      <c r="D35" s="21">
        <v>10</v>
      </c>
      <c r="E35" s="58"/>
      <c r="F35" s="58"/>
    </row>
    <row r="36" spans="1:6" ht="14.25" x14ac:dyDescent="0.2">
      <c r="A36" s="19">
        <v>11</v>
      </c>
      <c r="B36" s="20" t="s">
        <v>37</v>
      </c>
      <c r="C36" s="19">
        <v>8</v>
      </c>
      <c r="D36" s="21">
        <v>3</v>
      </c>
      <c r="E36" s="58"/>
      <c r="F36" s="58"/>
    </row>
    <row r="37" spans="1:6" ht="14.25" x14ac:dyDescent="0.2">
      <c r="A37" s="19">
        <v>12</v>
      </c>
      <c r="B37" s="20" t="s">
        <v>38</v>
      </c>
      <c r="C37" s="23">
        <v>7</v>
      </c>
      <c r="D37" s="21">
        <v>4</v>
      </c>
      <c r="E37" s="58"/>
      <c r="F37" s="58"/>
    </row>
    <row r="38" spans="1:6" ht="14.25" x14ac:dyDescent="0.2">
      <c r="A38" s="19">
        <v>13</v>
      </c>
      <c r="B38" s="20" t="s">
        <v>39</v>
      </c>
      <c r="C38" s="19">
        <v>8</v>
      </c>
      <c r="D38" s="21">
        <v>1</v>
      </c>
      <c r="E38" s="58"/>
      <c r="F38" s="58"/>
    </row>
    <row r="39" spans="1:6" ht="14.25" x14ac:dyDescent="0.2">
      <c r="A39" s="19"/>
      <c r="B39" s="22" t="s">
        <v>33</v>
      </c>
      <c r="C39" s="23">
        <f>SUM(C34:C38)</f>
        <v>54</v>
      </c>
      <c r="D39" s="21">
        <f>SUM(D34:D38)</f>
        <v>19</v>
      </c>
      <c r="E39" s="58"/>
      <c r="F39" s="58"/>
    </row>
    <row r="40" spans="1:6" ht="14.25" x14ac:dyDescent="0.2">
      <c r="A40" s="19"/>
      <c r="B40" s="24"/>
      <c r="C40" s="24"/>
      <c r="D40" s="24"/>
      <c r="E40" s="58"/>
      <c r="F40" s="58"/>
    </row>
    <row r="41" spans="1:6" ht="14.25" x14ac:dyDescent="0.2">
      <c r="A41" s="19">
        <v>14</v>
      </c>
      <c r="B41" s="20" t="s">
        <v>40</v>
      </c>
      <c r="C41" s="23">
        <v>22</v>
      </c>
      <c r="D41" s="21">
        <v>3</v>
      </c>
      <c r="E41" s="58"/>
      <c r="F41" s="58"/>
    </row>
    <row r="42" spans="1:6" ht="14.25" x14ac:dyDescent="0.2">
      <c r="A42" s="19">
        <v>15</v>
      </c>
      <c r="B42" s="20" t="s">
        <v>41</v>
      </c>
      <c r="C42" s="19">
        <v>10</v>
      </c>
      <c r="D42" s="21">
        <v>9</v>
      </c>
      <c r="E42" s="58"/>
      <c r="F42" s="58"/>
    </row>
    <row r="43" spans="1:6" ht="14.25" x14ac:dyDescent="0.2">
      <c r="A43" s="19">
        <v>16</v>
      </c>
      <c r="B43" s="20" t="s">
        <v>42</v>
      </c>
      <c r="C43" s="19">
        <v>21</v>
      </c>
      <c r="D43" s="21">
        <v>4</v>
      </c>
      <c r="E43" s="58"/>
      <c r="F43" s="58"/>
    </row>
    <row r="44" spans="1:6" ht="14.25" x14ac:dyDescent="0.2">
      <c r="A44" s="19">
        <v>17</v>
      </c>
      <c r="B44" s="20" t="s">
        <v>43</v>
      </c>
      <c r="C44" s="23">
        <v>20</v>
      </c>
      <c r="D44" s="21">
        <v>10</v>
      </c>
      <c r="E44" s="58"/>
      <c r="F44" s="58"/>
    </row>
    <row r="45" spans="1:6" ht="14.25" x14ac:dyDescent="0.2">
      <c r="A45" s="19">
        <v>18</v>
      </c>
      <c r="B45" s="20" t="s">
        <v>44</v>
      </c>
      <c r="C45" s="19">
        <v>40</v>
      </c>
      <c r="D45" s="21">
        <v>2</v>
      </c>
      <c r="E45" s="58"/>
      <c r="F45" s="58"/>
    </row>
    <row r="46" spans="1:6" ht="14.25" x14ac:dyDescent="0.2">
      <c r="A46" s="19"/>
      <c r="B46" s="22" t="s">
        <v>33</v>
      </c>
      <c r="C46" s="19">
        <f>SUM(C41:C45)</f>
        <v>113</v>
      </c>
      <c r="D46" s="21">
        <f>SUM(D41:D45)</f>
        <v>28</v>
      </c>
      <c r="E46" s="58"/>
      <c r="F46" s="58"/>
    </row>
    <row r="47" spans="1:6" ht="14.25" x14ac:dyDescent="0.2">
      <c r="A47" s="19"/>
      <c r="B47" s="20"/>
      <c r="C47" s="19"/>
      <c r="D47" s="21"/>
      <c r="E47" s="58"/>
      <c r="F47" s="58"/>
    </row>
    <row r="48" spans="1:6" ht="14.25" x14ac:dyDescent="0.2">
      <c r="A48" s="19">
        <v>19</v>
      </c>
      <c r="B48" s="20" t="s">
        <v>45</v>
      </c>
      <c r="C48" s="23">
        <v>22</v>
      </c>
      <c r="D48" s="21">
        <v>1</v>
      </c>
      <c r="E48" s="58"/>
      <c r="F48" s="58"/>
    </row>
    <row r="49" spans="1:6" ht="14.25" x14ac:dyDescent="0.2">
      <c r="A49" s="19">
        <v>20</v>
      </c>
      <c r="B49" s="20" t="s">
        <v>46</v>
      </c>
      <c r="C49" s="23">
        <v>35</v>
      </c>
      <c r="D49" s="21">
        <v>11</v>
      </c>
      <c r="E49" s="58"/>
      <c r="F49" s="58"/>
    </row>
    <row r="50" spans="1:6" ht="14.25" x14ac:dyDescent="0.2">
      <c r="A50" s="19"/>
      <c r="B50" s="22" t="s">
        <v>33</v>
      </c>
      <c r="C50" s="23">
        <f>SUM(C48:C49)</f>
        <v>57</v>
      </c>
      <c r="D50" s="21">
        <f>SUM(D48:D49)</f>
        <v>12</v>
      </c>
      <c r="E50" s="58"/>
      <c r="F50" s="58"/>
    </row>
    <row r="51" spans="1:6" x14ac:dyDescent="0.2">
      <c r="A51" s="25"/>
      <c r="B51" s="26" t="s">
        <v>47</v>
      </c>
      <c r="C51" s="27">
        <v>360</v>
      </c>
      <c r="D51" s="27">
        <v>173</v>
      </c>
      <c r="E51" s="28"/>
      <c r="F51" s="28"/>
    </row>
  </sheetData>
  <mergeCells count="6">
    <mergeCell ref="E23:F50"/>
    <mergeCell ref="A1:F1"/>
    <mergeCell ref="E3:F3"/>
    <mergeCell ref="E4:F11"/>
    <mergeCell ref="E13:F21"/>
    <mergeCell ref="E22:F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33"/>
  <sheetViews>
    <sheetView workbookViewId="0">
      <selection activeCell="F44" sqref="F44"/>
    </sheetView>
  </sheetViews>
  <sheetFormatPr defaultRowHeight="15" x14ac:dyDescent="0.25"/>
  <cols>
    <col min="2" max="2" width="9.140625" customWidth="1"/>
  </cols>
  <sheetData>
    <row r="3" spans="1:12" x14ac:dyDescent="0.25">
      <c r="A3" s="59" t="s">
        <v>88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2" ht="13.5" customHeight="1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2" ht="15" hidden="1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ht="15" hidden="1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15" hidden="1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15" hidden="1" customHeight="1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2" ht="3" hidden="1" customHeight="1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2" ht="15" hidden="1" customHeight="1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2" ht="15" hidden="1" customHeight="1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5" hidden="1" customHeight="1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ht="15" hidden="1" customHeight="1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ht="15" hidden="1" customHeigh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ht="15" hidden="1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15" hidden="1" customHeigh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 s="49" customFormat="1" ht="2.25" hidden="1" customHeight="1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2" ht="15" hidden="1" customHeight="1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2" ht="15" hidden="1" customHeight="1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12" ht="15" hidden="1" customHeight="1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15" hidden="1" customHeight="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1:12" ht="15" hidden="1" customHeight="1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ht="15" hidden="1" customHeight="1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ht="15" hidden="1" customHeight="1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1:12" ht="15" hidden="1" customHeigh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1:12" ht="15" hidden="1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5" hidden="1" customHeight="1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</row>
  </sheetData>
  <mergeCells count="1">
    <mergeCell ref="A3:L3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tabSelected="1" topLeftCell="A13" workbookViewId="0">
      <selection activeCell="F44" sqref="F44:H44"/>
    </sheetView>
  </sheetViews>
  <sheetFormatPr defaultRowHeight="12.75" x14ac:dyDescent="0.2"/>
  <cols>
    <col min="1" max="1" width="3.85546875" style="31" customWidth="1"/>
    <col min="2" max="2" width="22.5703125" style="31" customWidth="1"/>
    <col min="3" max="3" width="7.5703125" style="1" customWidth="1"/>
    <col min="4" max="4" width="7.7109375" style="1" customWidth="1"/>
    <col min="5" max="7" width="8.85546875" style="31" customWidth="1"/>
    <col min="8" max="8" width="7.85546875" style="31" customWidth="1"/>
    <col min="9" max="9" width="8.85546875" style="31" customWidth="1"/>
    <col min="10" max="10" width="12.5703125" style="31" customWidth="1"/>
    <col min="11" max="11" width="12.28515625" style="31" customWidth="1"/>
    <col min="12" max="16384" width="9.140625" style="31"/>
  </cols>
  <sheetData>
    <row r="1" spans="1:11" x14ac:dyDescent="0.2">
      <c r="A1" s="30" t="s">
        <v>48</v>
      </c>
      <c r="B1" s="30"/>
      <c r="C1" s="30"/>
      <c r="D1" s="30"/>
      <c r="E1" s="30"/>
      <c r="F1" s="30"/>
      <c r="G1" s="30"/>
      <c r="H1" s="30"/>
      <c r="I1" s="30"/>
    </row>
    <row r="2" spans="1:11" x14ac:dyDescent="0.2">
      <c r="A2" s="30" t="s">
        <v>49</v>
      </c>
      <c r="B2" s="30"/>
      <c r="C2" s="30"/>
      <c r="D2" s="30"/>
      <c r="E2" s="30"/>
      <c r="F2" s="30"/>
      <c r="G2" s="30"/>
      <c r="H2" s="30"/>
      <c r="I2" s="30"/>
    </row>
    <row r="3" spans="1:11" x14ac:dyDescent="0.2">
      <c r="A3" s="30" t="s">
        <v>50</v>
      </c>
      <c r="B3" s="30"/>
      <c r="C3" s="30"/>
      <c r="D3" s="30"/>
      <c r="E3" s="30"/>
      <c r="F3" s="30"/>
      <c r="G3" s="30"/>
      <c r="H3" s="30"/>
      <c r="I3" s="30"/>
    </row>
    <row r="4" spans="1:11" x14ac:dyDescent="0.2">
      <c r="A4" s="30" t="s">
        <v>51</v>
      </c>
      <c r="B4" s="30"/>
      <c r="C4" s="30"/>
      <c r="D4" s="30"/>
      <c r="E4" s="30"/>
      <c r="F4" s="30"/>
      <c r="G4" s="30"/>
      <c r="H4" s="30"/>
      <c r="I4" s="30"/>
    </row>
    <row r="5" spans="1:11" x14ac:dyDescent="0.2">
      <c r="A5" s="30" t="s">
        <v>52</v>
      </c>
      <c r="B5" s="30"/>
      <c r="C5" s="30"/>
      <c r="D5" s="30"/>
      <c r="E5" s="30"/>
      <c r="F5" s="30"/>
      <c r="G5" s="30"/>
      <c r="H5" s="30"/>
      <c r="I5" s="30"/>
    </row>
    <row r="6" spans="1:11" x14ac:dyDescent="0.2">
      <c r="A6" s="30"/>
      <c r="B6" s="30"/>
      <c r="C6" s="30"/>
      <c r="D6" s="30"/>
      <c r="E6" s="30"/>
      <c r="F6" s="30"/>
      <c r="G6" s="30"/>
      <c r="H6" s="30"/>
      <c r="I6" s="30"/>
    </row>
    <row r="7" spans="1:11" s="32" customFormat="1" ht="36" customHeight="1" x14ac:dyDescent="0.25">
      <c r="A7" s="63" t="s">
        <v>53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s="32" customFormat="1" ht="10.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33"/>
      <c r="K8" s="33"/>
    </row>
    <row r="9" spans="1:11" ht="12.75" customHeight="1" x14ac:dyDescent="0.2">
      <c r="A9" s="65" t="s">
        <v>54</v>
      </c>
      <c r="B9" s="67" t="s">
        <v>1</v>
      </c>
      <c r="C9" s="69" t="s">
        <v>55</v>
      </c>
      <c r="D9" s="70"/>
      <c r="E9" s="70"/>
      <c r="F9" s="70"/>
      <c r="G9" s="70"/>
      <c r="H9" s="71"/>
      <c r="I9" s="34" t="s">
        <v>56</v>
      </c>
      <c r="J9" s="72" t="s">
        <v>57</v>
      </c>
      <c r="K9" s="72" t="s">
        <v>58</v>
      </c>
    </row>
    <row r="10" spans="1:11" x14ac:dyDescent="0.2">
      <c r="A10" s="66"/>
      <c r="B10" s="68"/>
      <c r="C10" s="35" t="s">
        <v>2</v>
      </c>
      <c r="D10" s="35" t="s">
        <v>59</v>
      </c>
      <c r="E10" s="36" t="s">
        <v>60</v>
      </c>
      <c r="F10" s="36" t="s">
        <v>61</v>
      </c>
      <c r="G10" s="36" t="s">
        <v>62</v>
      </c>
      <c r="H10" s="36" t="s">
        <v>63</v>
      </c>
      <c r="I10" s="37" t="s">
        <v>64</v>
      </c>
      <c r="J10" s="72"/>
      <c r="K10" s="72"/>
    </row>
    <row r="11" spans="1:11" s="39" customFormat="1" x14ac:dyDescent="0.2">
      <c r="A11" s="28">
        <v>1</v>
      </c>
      <c r="B11" s="28" t="s">
        <v>6</v>
      </c>
      <c r="C11" s="38">
        <v>97</v>
      </c>
      <c r="D11" s="38">
        <v>2816</v>
      </c>
      <c r="E11" s="38">
        <v>219</v>
      </c>
      <c r="F11" s="38">
        <v>229</v>
      </c>
      <c r="G11" s="38">
        <v>1</v>
      </c>
      <c r="H11" s="38">
        <v>124</v>
      </c>
      <c r="I11" s="38">
        <f>SUM(D11:H11)</f>
        <v>3389</v>
      </c>
      <c r="J11" s="28">
        <v>3115</v>
      </c>
      <c r="K11" s="28">
        <v>305</v>
      </c>
    </row>
    <row r="12" spans="1:11" x14ac:dyDescent="0.2">
      <c r="A12" s="28">
        <v>2</v>
      </c>
      <c r="B12" s="40" t="s">
        <v>65</v>
      </c>
      <c r="C12" s="41">
        <v>11</v>
      </c>
      <c r="D12" s="41">
        <v>110</v>
      </c>
      <c r="E12" s="41">
        <v>1</v>
      </c>
      <c r="F12" s="41">
        <v>54</v>
      </c>
      <c r="G12" s="41">
        <v>0</v>
      </c>
      <c r="H12" s="41">
        <v>5</v>
      </c>
      <c r="I12" s="38">
        <f t="shared" ref="I12" si="0">SUM(D12:H12)</f>
        <v>170</v>
      </c>
      <c r="J12" s="42">
        <v>449</v>
      </c>
      <c r="K12" s="42">
        <v>101</v>
      </c>
    </row>
    <row r="13" spans="1:11" s="1" customFormat="1" ht="15" x14ac:dyDescent="0.25">
      <c r="A13" s="28">
        <v>3</v>
      </c>
      <c r="B13" s="28" t="s">
        <v>66</v>
      </c>
      <c r="C13" s="43">
        <v>40</v>
      </c>
      <c r="D13" s="44">
        <v>157</v>
      </c>
      <c r="E13" s="44">
        <v>1</v>
      </c>
      <c r="F13" s="44">
        <v>140</v>
      </c>
      <c r="G13" s="38">
        <v>0</v>
      </c>
      <c r="H13" s="44">
        <v>1</v>
      </c>
      <c r="I13" s="38">
        <f>SUM(D13:H13)</f>
        <v>299</v>
      </c>
      <c r="J13" s="28">
        <v>1616</v>
      </c>
      <c r="K13" s="28">
        <v>155</v>
      </c>
    </row>
    <row r="14" spans="1:11" s="39" customFormat="1" x14ac:dyDescent="0.2">
      <c r="A14" s="28">
        <v>4</v>
      </c>
      <c r="B14" s="45" t="s">
        <v>67</v>
      </c>
      <c r="C14" s="46">
        <v>19</v>
      </c>
      <c r="D14" s="46">
        <v>178</v>
      </c>
      <c r="E14" s="46">
        <v>13</v>
      </c>
      <c r="F14" s="46">
        <v>106</v>
      </c>
      <c r="G14" s="38">
        <v>0</v>
      </c>
      <c r="H14" s="46">
        <v>7</v>
      </c>
      <c r="I14" s="38">
        <f>SUM(D14:H14)</f>
        <v>304</v>
      </c>
      <c r="J14" s="28">
        <v>815</v>
      </c>
      <c r="K14" s="28">
        <v>180</v>
      </c>
    </row>
    <row r="15" spans="1:11" x14ac:dyDescent="0.2">
      <c r="A15" s="28">
        <v>5</v>
      </c>
      <c r="B15" s="28" t="s">
        <v>10</v>
      </c>
      <c r="C15" s="38">
        <v>63</v>
      </c>
      <c r="D15" s="38">
        <v>1508</v>
      </c>
      <c r="E15" s="38">
        <v>85</v>
      </c>
      <c r="F15" s="38">
        <v>184</v>
      </c>
      <c r="G15" s="38">
        <v>1</v>
      </c>
      <c r="H15" s="38">
        <v>60</v>
      </c>
      <c r="I15" s="38">
        <f>SUM(D15:H15)</f>
        <v>1838</v>
      </c>
      <c r="J15" s="42">
        <v>1642</v>
      </c>
      <c r="K15" s="42">
        <v>201</v>
      </c>
    </row>
    <row r="16" spans="1:11" s="1" customFormat="1" x14ac:dyDescent="0.2">
      <c r="A16" s="28">
        <v>6</v>
      </c>
      <c r="B16" s="28" t="s">
        <v>9</v>
      </c>
      <c r="C16" s="38">
        <v>83</v>
      </c>
      <c r="D16" s="38">
        <v>970</v>
      </c>
      <c r="E16" s="38">
        <v>52</v>
      </c>
      <c r="F16" s="38">
        <v>199</v>
      </c>
      <c r="G16" s="38">
        <v>1</v>
      </c>
      <c r="H16" s="38">
        <v>81</v>
      </c>
      <c r="I16" s="38">
        <f>SUM(D16:H16)</f>
        <v>1303</v>
      </c>
      <c r="J16" s="28">
        <v>2333</v>
      </c>
      <c r="K16" s="28">
        <v>101</v>
      </c>
    </row>
    <row r="17" spans="1:11" s="1" customFormat="1" x14ac:dyDescent="0.2">
      <c r="A17" s="28">
        <v>7</v>
      </c>
      <c r="B17" s="28" t="s">
        <v>8</v>
      </c>
      <c r="C17" s="38">
        <v>60</v>
      </c>
      <c r="D17" s="38">
        <v>1704</v>
      </c>
      <c r="E17" s="38">
        <v>470</v>
      </c>
      <c r="F17" s="38">
        <v>78</v>
      </c>
      <c r="G17" s="38">
        <v>3</v>
      </c>
      <c r="H17" s="38">
        <v>61</v>
      </c>
      <c r="I17" s="38">
        <f>SUM(D17:H17)</f>
        <v>2316</v>
      </c>
      <c r="J17" s="28">
        <v>1530</v>
      </c>
      <c r="K17" s="28">
        <v>109</v>
      </c>
    </row>
    <row r="18" spans="1:11" s="1" customFormat="1" x14ac:dyDescent="0.2">
      <c r="A18" s="28">
        <v>8</v>
      </c>
      <c r="B18" s="28" t="s">
        <v>68</v>
      </c>
      <c r="C18" s="38">
        <v>10</v>
      </c>
      <c r="D18" s="38">
        <v>309</v>
      </c>
      <c r="E18" s="38">
        <v>3</v>
      </c>
      <c r="F18" s="38">
        <v>51</v>
      </c>
      <c r="G18" s="38">
        <v>1</v>
      </c>
      <c r="H18" s="38">
        <v>22</v>
      </c>
      <c r="I18" s="38">
        <f t="shared" ref="I18:I25" si="1">SUM(D18:H18)</f>
        <v>386</v>
      </c>
      <c r="J18" s="28">
        <v>745</v>
      </c>
      <c r="K18" s="28">
        <v>280</v>
      </c>
    </row>
    <row r="19" spans="1:11" s="1" customFormat="1" x14ac:dyDescent="0.2">
      <c r="A19" s="28">
        <v>9</v>
      </c>
      <c r="B19" s="28" t="s">
        <v>69</v>
      </c>
      <c r="C19" s="38">
        <v>10</v>
      </c>
      <c r="D19" s="38">
        <v>329</v>
      </c>
      <c r="E19" s="38">
        <v>11</v>
      </c>
      <c r="F19" s="38">
        <v>11</v>
      </c>
      <c r="G19" s="38">
        <v>0</v>
      </c>
      <c r="H19" s="38">
        <v>3</v>
      </c>
      <c r="I19" s="38">
        <f t="shared" si="1"/>
        <v>354</v>
      </c>
      <c r="J19" s="28">
        <v>421</v>
      </c>
      <c r="K19" s="28">
        <v>181</v>
      </c>
    </row>
    <row r="20" spans="1:11" s="1" customFormat="1" ht="15" x14ac:dyDescent="0.25">
      <c r="A20" s="28">
        <v>10</v>
      </c>
      <c r="B20" s="28" t="s">
        <v>70</v>
      </c>
      <c r="C20" s="43">
        <v>12</v>
      </c>
      <c r="D20" s="44">
        <v>83</v>
      </c>
      <c r="E20" s="44">
        <v>3</v>
      </c>
      <c r="F20" s="44">
        <v>75</v>
      </c>
      <c r="G20" s="38">
        <v>0</v>
      </c>
      <c r="H20" s="44">
        <v>12</v>
      </c>
      <c r="I20" s="38">
        <f t="shared" si="1"/>
        <v>173</v>
      </c>
      <c r="J20" s="28">
        <v>219</v>
      </c>
      <c r="K20" s="28">
        <v>186</v>
      </c>
    </row>
    <row r="21" spans="1:11" s="1" customFormat="1" ht="15" x14ac:dyDescent="0.25">
      <c r="A21" s="28">
        <v>11</v>
      </c>
      <c r="B21" s="28" t="s">
        <v>71</v>
      </c>
      <c r="C21" s="43">
        <v>20</v>
      </c>
      <c r="D21" s="44">
        <v>423</v>
      </c>
      <c r="E21" s="44">
        <v>1</v>
      </c>
      <c r="F21" s="44">
        <v>9</v>
      </c>
      <c r="G21" s="38">
        <v>0</v>
      </c>
      <c r="H21" s="44">
        <v>7</v>
      </c>
      <c r="I21" s="38">
        <f t="shared" si="1"/>
        <v>440</v>
      </c>
      <c r="J21" s="28">
        <v>723</v>
      </c>
      <c r="K21" s="28">
        <v>198</v>
      </c>
    </row>
    <row r="22" spans="1:11" s="1" customFormat="1" ht="15" x14ac:dyDescent="0.25">
      <c r="A22" s="28">
        <v>12</v>
      </c>
      <c r="B22" s="28" t="s">
        <v>72</v>
      </c>
      <c r="C22" s="43">
        <v>22</v>
      </c>
      <c r="D22" s="44">
        <v>184</v>
      </c>
      <c r="E22" s="44">
        <v>10</v>
      </c>
      <c r="F22" s="44">
        <v>106</v>
      </c>
      <c r="G22" s="38">
        <v>1</v>
      </c>
      <c r="H22" s="44">
        <v>9</v>
      </c>
      <c r="I22" s="38">
        <f t="shared" si="1"/>
        <v>310</v>
      </c>
      <c r="J22" s="28">
        <v>442</v>
      </c>
      <c r="K22" s="28">
        <v>310</v>
      </c>
    </row>
    <row r="23" spans="1:11" s="1" customFormat="1" ht="15" x14ac:dyDescent="0.25">
      <c r="A23" s="28">
        <v>13</v>
      </c>
      <c r="B23" s="28" t="s">
        <v>73</v>
      </c>
      <c r="C23" s="43">
        <v>35</v>
      </c>
      <c r="D23" s="44">
        <v>693</v>
      </c>
      <c r="E23" s="44">
        <v>1</v>
      </c>
      <c r="F23" s="44">
        <v>25</v>
      </c>
      <c r="G23" s="38">
        <v>0</v>
      </c>
      <c r="H23" s="44">
        <v>2</v>
      </c>
      <c r="I23" s="38">
        <f t="shared" si="1"/>
        <v>721</v>
      </c>
      <c r="J23" s="28">
        <v>461</v>
      </c>
      <c r="K23" s="28">
        <v>210</v>
      </c>
    </row>
    <row r="24" spans="1:11" s="1" customFormat="1" x14ac:dyDescent="0.2">
      <c r="A24" s="28">
        <v>14</v>
      </c>
      <c r="B24" s="28" t="s">
        <v>21</v>
      </c>
      <c r="C24" s="38">
        <v>46</v>
      </c>
      <c r="D24" s="38">
        <v>1346</v>
      </c>
      <c r="E24" s="38">
        <v>30</v>
      </c>
      <c r="F24" s="38">
        <v>84</v>
      </c>
      <c r="G24" s="38">
        <v>0</v>
      </c>
      <c r="H24" s="38">
        <v>27</v>
      </c>
      <c r="I24" s="38">
        <f t="shared" si="1"/>
        <v>1487</v>
      </c>
      <c r="J24" s="28">
        <v>798</v>
      </c>
      <c r="K24" s="28">
        <v>183</v>
      </c>
    </row>
    <row r="25" spans="1:11" s="1" customFormat="1" x14ac:dyDescent="0.2">
      <c r="A25" s="28">
        <v>15</v>
      </c>
      <c r="B25" s="28" t="s">
        <v>22</v>
      </c>
      <c r="C25" s="38">
        <v>43</v>
      </c>
      <c r="D25" s="38">
        <v>1186</v>
      </c>
      <c r="E25" s="38">
        <v>61</v>
      </c>
      <c r="F25" s="38">
        <v>78</v>
      </c>
      <c r="G25" s="38">
        <v>1</v>
      </c>
      <c r="H25" s="38">
        <v>27</v>
      </c>
      <c r="I25" s="38">
        <f t="shared" si="1"/>
        <v>1353</v>
      </c>
      <c r="J25" s="28">
        <v>1661</v>
      </c>
      <c r="K25" s="28">
        <v>207</v>
      </c>
    </row>
    <row r="26" spans="1:11" s="1" customFormat="1" ht="12.75" customHeight="1" x14ac:dyDescent="0.2">
      <c r="A26" s="28">
        <v>16</v>
      </c>
      <c r="B26" s="28" t="s">
        <v>20</v>
      </c>
      <c r="C26" s="38">
        <v>26</v>
      </c>
      <c r="D26" s="38">
        <v>547</v>
      </c>
      <c r="E26" s="38">
        <v>25</v>
      </c>
      <c r="F26" s="38">
        <v>26</v>
      </c>
      <c r="G26" s="38">
        <v>0</v>
      </c>
      <c r="H26" s="38">
        <v>24</v>
      </c>
      <c r="I26" s="38">
        <f>SUM(D26:H26)</f>
        <v>622</v>
      </c>
      <c r="J26" s="28">
        <v>248</v>
      </c>
      <c r="K26" s="28">
        <v>198</v>
      </c>
    </row>
    <row r="27" spans="1:11" s="1" customFormat="1" x14ac:dyDescent="0.2">
      <c r="A27" s="28">
        <v>17</v>
      </c>
      <c r="B27" s="28" t="s">
        <v>11</v>
      </c>
      <c r="C27" s="38">
        <v>34</v>
      </c>
      <c r="D27" s="38">
        <v>1355</v>
      </c>
      <c r="E27" s="38">
        <v>173</v>
      </c>
      <c r="F27" s="38">
        <v>42</v>
      </c>
      <c r="G27" s="38">
        <v>5</v>
      </c>
      <c r="H27" s="38">
        <v>121</v>
      </c>
      <c r="I27" s="38">
        <f>SUM(D27:H27)</f>
        <v>1696</v>
      </c>
      <c r="J27" s="28">
        <v>1778</v>
      </c>
      <c r="K27" s="28">
        <v>301</v>
      </c>
    </row>
    <row r="28" spans="1:11" s="1" customFormat="1" x14ac:dyDescent="0.2">
      <c r="A28" s="28">
        <v>18</v>
      </c>
      <c r="B28" s="28" t="s">
        <v>12</v>
      </c>
      <c r="C28" s="38">
        <v>40</v>
      </c>
      <c r="D28" s="38">
        <v>1460</v>
      </c>
      <c r="E28" s="38">
        <v>130</v>
      </c>
      <c r="F28" s="38">
        <v>66</v>
      </c>
      <c r="G28" s="38">
        <v>3</v>
      </c>
      <c r="H28" s="38">
        <v>88</v>
      </c>
      <c r="I28" s="38">
        <f>SUM(D28:H28)</f>
        <v>1747</v>
      </c>
      <c r="J28" s="28">
        <v>1868</v>
      </c>
      <c r="K28" s="28">
        <v>398</v>
      </c>
    </row>
    <row r="29" spans="1:11" s="1" customFormat="1" x14ac:dyDescent="0.2">
      <c r="A29" s="28">
        <v>19</v>
      </c>
      <c r="B29" s="28" t="s">
        <v>74</v>
      </c>
      <c r="C29" s="38">
        <v>22</v>
      </c>
      <c r="D29" s="38">
        <v>533</v>
      </c>
      <c r="E29" s="38">
        <v>27</v>
      </c>
      <c r="F29" s="38">
        <v>28</v>
      </c>
      <c r="G29" s="38">
        <v>2</v>
      </c>
      <c r="H29" s="38">
        <v>23</v>
      </c>
      <c r="I29" s="38">
        <f>SUM(D29:H29)</f>
        <v>613</v>
      </c>
      <c r="J29" s="28">
        <v>850</v>
      </c>
      <c r="K29" s="28">
        <v>358</v>
      </c>
    </row>
    <row r="30" spans="1:11" s="1" customFormat="1" x14ac:dyDescent="0.2">
      <c r="A30" s="28">
        <v>20</v>
      </c>
      <c r="B30" s="28" t="s">
        <v>75</v>
      </c>
      <c r="C30" s="38">
        <v>8</v>
      </c>
      <c r="D30" s="38">
        <v>146</v>
      </c>
      <c r="E30" s="38">
        <v>6</v>
      </c>
      <c r="F30" s="38">
        <v>35</v>
      </c>
      <c r="G30" s="38">
        <v>0</v>
      </c>
      <c r="H30" s="38">
        <v>2</v>
      </c>
      <c r="I30" s="38">
        <f>SUM(D30:H30)</f>
        <v>189</v>
      </c>
      <c r="J30" s="28">
        <v>320</v>
      </c>
      <c r="K30" s="28">
        <v>69</v>
      </c>
    </row>
    <row r="31" spans="1:11" s="1" customFormat="1" x14ac:dyDescent="0.2">
      <c r="A31" s="28">
        <v>21</v>
      </c>
      <c r="B31" s="28" t="s">
        <v>19</v>
      </c>
      <c r="C31" s="38">
        <v>28</v>
      </c>
      <c r="D31" s="38">
        <v>634</v>
      </c>
      <c r="E31" s="38">
        <v>42</v>
      </c>
      <c r="F31" s="38">
        <v>62</v>
      </c>
      <c r="G31" s="38">
        <v>1</v>
      </c>
      <c r="H31" s="38">
        <v>30</v>
      </c>
      <c r="I31" s="38">
        <f t="shared" ref="I31:I43" si="2">SUM(D31:H31)</f>
        <v>769</v>
      </c>
      <c r="J31" s="28">
        <v>1333</v>
      </c>
      <c r="K31" s="28">
        <v>18</v>
      </c>
    </row>
    <row r="32" spans="1:11" s="1" customFormat="1" x14ac:dyDescent="0.2">
      <c r="A32" s="28">
        <v>22</v>
      </c>
      <c r="B32" s="28" t="s">
        <v>76</v>
      </c>
      <c r="C32" s="38">
        <v>14</v>
      </c>
      <c r="D32" s="38">
        <v>308</v>
      </c>
      <c r="E32" s="38">
        <v>8</v>
      </c>
      <c r="F32" s="38">
        <v>48</v>
      </c>
      <c r="G32" s="38">
        <v>0</v>
      </c>
      <c r="H32" s="38">
        <v>8</v>
      </c>
      <c r="I32" s="38">
        <f t="shared" si="2"/>
        <v>372</v>
      </c>
      <c r="J32" s="28">
        <v>714</v>
      </c>
      <c r="K32" s="28">
        <v>31</v>
      </c>
    </row>
    <row r="33" spans="1:11" s="1" customFormat="1" x14ac:dyDescent="0.2">
      <c r="A33" s="28">
        <v>23</v>
      </c>
      <c r="B33" s="28" t="s">
        <v>77</v>
      </c>
      <c r="C33" s="38">
        <v>10</v>
      </c>
      <c r="D33" s="38">
        <v>222</v>
      </c>
      <c r="E33" s="38">
        <v>6</v>
      </c>
      <c r="F33" s="38">
        <v>23</v>
      </c>
      <c r="G33" s="38">
        <v>0</v>
      </c>
      <c r="H33" s="38">
        <v>1</v>
      </c>
      <c r="I33" s="38">
        <f t="shared" si="2"/>
        <v>252</v>
      </c>
      <c r="J33" s="28">
        <v>747</v>
      </c>
      <c r="K33" s="28">
        <v>42</v>
      </c>
    </row>
    <row r="34" spans="1:11" s="1" customFormat="1" x14ac:dyDescent="0.2">
      <c r="A34" s="28">
        <v>24</v>
      </c>
      <c r="B34" s="28" t="s">
        <v>78</v>
      </c>
      <c r="C34" s="38">
        <v>9</v>
      </c>
      <c r="D34" s="38">
        <v>111</v>
      </c>
      <c r="E34" s="38">
        <v>7</v>
      </c>
      <c r="F34" s="38">
        <v>25</v>
      </c>
      <c r="G34" s="38">
        <v>0</v>
      </c>
      <c r="H34" s="38">
        <v>2</v>
      </c>
      <c r="I34" s="38">
        <f t="shared" si="2"/>
        <v>145</v>
      </c>
      <c r="J34" s="28">
        <v>373</v>
      </c>
      <c r="K34" s="28">
        <v>23</v>
      </c>
    </row>
    <row r="35" spans="1:11" s="1" customFormat="1" x14ac:dyDescent="0.2">
      <c r="A35" s="28">
        <v>25</v>
      </c>
      <c r="B35" s="28" t="s">
        <v>79</v>
      </c>
      <c r="C35" s="38">
        <v>19</v>
      </c>
      <c r="D35" s="38">
        <v>133</v>
      </c>
      <c r="E35" s="38">
        <v>6</v>
      </c>
      <c r="F35" s="38">
        <v>69</v>
      </c>
      <c r="G35" s="38">
        <v>0</v>
      </c>
      <c r="H35" s="38">
        <v>4</v>
      </c>
      <c r="I35" s="38">
        <f t="shared" si="2"/>
        <v>212</v>
      </c>
      <c r="J35" s="28">
        <v>220</v>
      </c>
      <c r="K35" s="28">
        <v>51</v>
      </c>
    </row>
    <row r="36" spans="1:11" s="1" customFormat="1" x14ac:dyDescent="0.2">
      <c r="A36" s="28">
        <v>26</v>
      </c>
      <c r="B36" s="28" t="s">
        <v>80</v>
      </c>
      <c r="C36" s="38">
        <v>14</v>
      </c>
      <c r="D36" s="38">
        <v>309</v>
      </c>
      <c r="E36" s="38">
        <v>6</v>
      </c>
      <c r="F36" s="38">
        <v>15</v>
      </c>
      <c r="G36" s="38">
        <v>1</v>
      </c>
      <c r="H36" s="38">
        <v>8</v>
      </c>
      <c r="I36" s="38">
        <f t="shared" si="2"/>
        <v>339</v>
      </c>
      <c r="J36" s="28">
        <v>794</v>
      </c>
      <c r="K36" s="28">
        <v>48</v>
      </c>
    </row>
    <row r="37" spans="1:11" s="1" customFormat="1" x14ac:dyDescent="0.2">
      <c r="A37" s="28">
        <v>27</v>
      </c>
      <c r="B37" s="28" t="s">
        <v>81</v>
      </c>
      <c r="C37" s="28">
        <v>7</v>
      </c>
      <c r="D37" s="47">
        <v>113</v>
      </c>
      <c r="E37" s="47">
        <v>3</v>
      </c>
      <c r="F37" s="47">
        <v>0</v>
      </c>
      <c r="G37" s="38">
        <v>0</v>
      </c>
      <c r="H37" s="47">
        <v>2</v>
      </c>
      <c r="I37" s="38">
        <f t="shared" si="2"/>
        <v>118</v>
      </c>
      <c r="J37" s="28">
        <v>235</v>
      </c>
      <c r="K37" s="28">
        <v>20</v>
      </c>
    </row>
    <row r="38" spans="1:11" s="1" customFormat="1" x14ac:dyDescent="0.2">
      <c r="A38" s="28">
        <v>28</v>
      </c>
      <c r="B38" s="28" t="s">
        <v>82</v>
      </c>
      <c r="C38" s="38">
        <v>24</v>
      </c>
      <c r="D38" s="38">
        <v>498</v>
      </c>
      <c r="E38" s="38">
        <v>16</v>
      </c>
      <c r="F38" s="38">
        <v>29</v>
      </c>
      <c r="G38" s="38">
        <v>0</v>
      </c>
      <c r="H38" s="38">
        <v>30</v>
      </c>
      <c r="I38" s="38">
        <f t="shared" si="2"/>
        <v>573</v>
      </c>
      <c r="J38" s="28">
        <v>852</v>
      </c>
      <c r="K38" s="28">
        <v>31</v>
      </c>
    </row>
    <row r="39" spans="1:11" s="1" customFormat="1" x14ac:dyDescent="0.2">
      <c r="A39" s="28">
        <v>29</v>
      </c>
      <c r="B39" s="28" t="s">
        <v>83</v>
      </c>
      <c r="C39" s="38">
        <v>8</v>
      </c>
      <c r="D39" s="38">
        <v>201</v>
      </c>
      <c r="E39" s="38">
        <v>4</v>
      </c>
      <c r="F39" s="38">
        <v>45</v>
      </c>
      <c r="G39" s="38">
        <v>0</v>
      </c>
      <c r="H39" s="38">
        <v>7</v>
      </c>
      <c r="I39" s="38">
        <f t="shared" si="2"/>
        <v>257</v>
      </c>
      <c r="J39" s="28">
        <v>436</v>
      </c>
      <c r="K39" s="28">
        <v>51</v>
      </c>
    </row>
    <row r="40" spans="1:11" s="1" customFormat="1" x14ac:dyDescent="0.2">
      <c r="A40" s="28">
        <v>30</v>
      </c>
      <c r="B40" s="28" t="s">
        <v>84</v>
      </c>
      <c r="C40" s="28">
        <v>6</v>
      </c>
      <c r="D40" s="47">
        <v>121</v>
      </c>
      <c r="E40" s="47">
        <v>6</v>
      </c>
      <c r="F40" s="47">
        <v>7</v>
      </c>
      <c r="G40" s="38">
        <v>0</v>
      </c>
      <c r="H40" s="47">
        <v>5</v>
      </c>
      <c r="I40" s="38">
        <f t="shared" si="2"/>
        <v>139</v>
      </c>
      <c r="J40" s="28">
        <v>148</v>
      </c>
      <c r="K40" s="28">
        <v>19</v>
      </c>
    </row>
    <row r="41" spans="1:11" s="1" customFormat="1" x14ac:dyDescent="0.2">
      <c r="A41" s="28">
        <v>31</v>
      </c>
      <c r="B41" s="28" t="s">
        <v>85</v>
      </c>
      <c r="C41" s="38">
        <v>13</v>
      </c>
      <c r="D41" s="38">
        <v>439</v>
      </c>
      <c r="E41" s="38">
        <v>13</v>
      </c>
      <c r="F41" s="38">
        <v>14</v>
      </c>
      <c r="G41" s="38">
        <v>0</v>
      </c>
      <c r="H41" s="38">
        <v>10</v>
      </c>
      <c r="I41" s="38">
        <f t="shared" si="2"/>
        <v>476</v>
      </c>
      <c r="J41" s="28">
        <v>794</v>
      </c>
      <c r="K41" s="28">
        <v>80</v>
      </c>
    </row>
    <row r="42" spans="1:11" s="1" customFormat="1" x14ac:dyDescent="0.2">
      <c r="A42" s="28">
        <v>32</v>
      </c>
      <c r="B42" s="28" t="s">
        <v>23</v>
      </c>
      <c r="C42" s="38">
        <v>55</v>
      </c>
      <c r="D42" s="38">
        <v>1854</v>
      </c>
      <c r="E42" s="38">
        <v>130</v>
      </c>
      <c r="F42" s="38">
        <v>105</v>
      </c>
      <c r="G42" s="38">
        <v>3</v>
      </c>
      <c r="H42" s="38">
        <v>79</v>
      </c>
      <c r="I42" s="38">
        <f t="shared" si="2"/>
        <v>2171</v>
      </c>
      <c r="J42" s="28">
        <v>1932</v>
      </c>
      <c r="K42" s="28">
        <v>81</v>
      </c>
    </row>
    <row r="43" spans="1:11" s="1" customFormat="1" ht="15" x14ac:dyDescent="0.25">
      <c r="A43" s="28">
        <v>33</v>
      </c>
      <c r="B43" s="28" t="s">
        <v>86</v>
      </c>
      <c r="C43" s="43">
        <v>7</v>
      </c>
      <c r="D43" s="44">
        <v>186</v>
      </c>
      <c r="E43" s="44">
        <v>3</v>
      </c>
      <c r="F43" s="44">
        <v>28</v>
      </c>
      <c r="G43" s="38">
        <v>0</v>
      </c>
      <c r="H43" s="44">
        <v>2</v>
      </c>
      <c r="I43" s="38">
        <f t="shared" si="2"/>
        <v>219</v>
      </c>
      <c r="J43" s="28">
        <v>386</v>
      </c>
      <c r="K43" s="28">
        <v>33</v>
      </c>
    </row>
    <row r="44" spans="1:11" s="1" customFormat="1" x14ac:dyDescent="0.2">
      <c r="A44" s="28"/>
      <c r="B44" s="28"/>
      <c r="C44" s="38"/>
      <c r="D44" s="38"/>
      <c r="E44" s="38"/>
      <c r="F44" s="60" t="s">
        <v>87</v>
      </c>
      <c r="G44" s="61"/>
      <c r="H44" s="62"/>
      <c r="I44" s="48">
        <f>SUM(I11:I43)</f>
        <v>25752</v>
      </c>
      <c r="J44" s="48">
        <f t="shared" ref="J44:K44" si="3">SUM(J11:J43)</f>
        <v>30998</v>
      </c>
      <c r="K44" s="48">
        <f t="shared" si="3"/>
        <v>4759</v>
      </c>
    </row>
    <row r="45" spans="1:11" x14ac:dyDescent="0.2">
      <c r="A45" s="1"/>
      <c r="I45" s="50">
        <v>0.6</v>
      </c>
      <c r="J45" s="28"/>
      <c r="K45" s="28"/>
    </row>
    <row r="47" spans="1:11" x14ac:dyDescent="0.2">
      <c r="A47" s="31" t="s">
        <v>89</v>
      </c>
    </row>
  </sheetData>
  <mergeCells count="8">
    <mergeCell ref="F44:H44"/>
    <mergeCell ref="A7:K7"/>
    <mergeCell ref="A8:I8"/>
    <mergeCell ref="A9:A10"/>
    <mergeCell ref="B9:B10"/>
    <mergeCell ref="C9:H9"/>
    <mergeCell ref="J9:J10"/>
    <mergeCell ref="K9:K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UBV PESADO</vt:lpstr>
      <vt:lpstr>APLICAÇÃO UBV</vt:lpstr>
      <vt:lpstr>TRAT. E ELIMINAÇÃO DE CRIADOURO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ENDEMIAS</dc:creator>
  <cp:lastModifiedBy>Daniel Oliveira da Paixao</cp:lastModifiedBy>
  <dcterms:created xsi:type="dcterms:W3CDTF">2022-04-12T16:25:19Z</dcterms:created>
  <dcterms:modified xsi:type="dcterms:W3CDTF">2022-04-13T10:09:03Z</dcterms:modified>
</cp:coreProperties>
</file>